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iskstation.tsvkronwinkl.de:5006/120_Vorlagen_und_Prozesse/Dokumentenvorlagen/"/>
    </mc:Choice>
  </mc:AlternateContent>
  <xr:revisionPtr revIDLastSave="0" documentId="13_ncr:8001_{C08BFB85-FD18-4172-B52F-263DF2623F95}" xr6:coauthVersionLast="47" xr6:coauthVersionMax="47" xr10:uidLastSave="{00000000-0000-0000-0000-000000000000}"/>
  <workbookProtection workbookAlgorithmName="SHA-512" workbookHashValue="OvIMA3BTDSMPIHNVieeHf2UrfPdAs3nlrC0Jvg1A+bQzcezecXjbMMcS0m+hjavBZ1ZbXIcRdMOV6e6v40k7Ig==" workbookSaltValue="HVI5AYYu7rNbCXC8q1dn8Q==" workbookSpinCount="100000" lockStructure="1"/>
  <bookViews>
    <workbookView xWindow="-120" yWindow="-120" windowWidth="29040" windowHeight="15720" xr2:uid="{00000000-000D-0000-FFFF-FFFF00000000}"/>
  </bookViews>
  <sheets>
    <sheet name="Spesenabrechnung" sheetId="1" r:id="rId1"/>
  </sheets>
  <definedNames>
    <definedName name="_xlnm.Print_Area" localSheetId="0">Spesenabrechnung!$A$1:$I$17</definedName>
    <definedName name="_xlnm.Print_Titles" localSheetId="0">Spesenabrechnung!$9:$9</definedName>
    <definedName name="FälligeGesamterstattung">Ausgaben[[#Totals],[Gesamt]]</definedName>
    <definedName name="KilometerPauschale">Spesenabrechnung!$F$3</definedName>
    <definedName name="Kilometersatz">Spesenabrechnung!$F$3</definedName>
    <definedName name="Spaltentitel1">Ausgaben[[#Headers],[Datum]]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I12" i="1" s="1"/>
  <c r="G13" i="1"/>
  <c r="I13" i="1" s="1"/>
  <c r="G10" i="1"/>
  <c r="G11" i="1"/>
  <c r="I11" i="1" s="1"/>
  <c r="E14" i="1"/>
  <c r="I10" i="1" l="1"/>
  <c r="F5" i="1" l="1"/>
  <c r="C7" i="1" l="1"/>
  <c r="H14" i="1"/>
  <c r="F14" i="1"/>
  <c r="D14" i="1"/>
  <c r="I14" i="1" l="1"/>
  <c r="F7" i="1" s="1"/>
  <c r="G14" i="1"/>
</calcChain>
</file>

<file path=xl/sharedStrings.xml><?xml version="1.0" encoding="utf-8"?>
<sst xmlns="http://schemas.openxmlformats.org/spreadsheetml/2006/main" count="23" uniqueCount="22">
  <si>
    <t>Name</t>
  </si>
  <si>
    <t>Abteilung</t>
  </si>
  <si>
    <t>Zeitraum</t>
  </si>
  <si>
    <t>Datum</t>
  </si>
  <si>
    <t>Gesamt</t>
  </si>
  <si>
    <t>Beschreibung der Ausgaben</t>
  </si>
  <si>
    <t>Datum der Einreichung</t>
  </si>
  <si>
    <t>Unterkunft</t>
  </si>
  <si>
    <t>Kilometersatz</t>
  </si>
  <si>
    <t>Fällige Erstattung gesamt</t>
  </si>
  <si>
    <t>Kilometer</t>
  </si>
  <si>
    <t>Erstattung Fahrtkosten</t>
  </si>
  <si>
    <t>Fahrtkosten 
(ÖPNV, Mietwagen, Taxi)</t>
  </si>
  <si>
    <t>Vorname Nachname</t>
  </si>
  <si>
    <t>Fußball</t>
  </si>
  <si>
    <t>Fahrt zum Auswärtsspiel Moosburg</t>
  </si>
  <si>
    <r>
      <t xml:space="preserve">Reisekostenabrechnung </t>
    </r>
    <r>
      <rPr>
        <sz val="22"/>
        <color theme="0"/>
        <rFont val="Calibri"/>
        <family val="2"/>
        <scheme val="major"/>
      </rPr>
      <t>für Fahrten und Ausgaben im Auftrag des TSV Kronwinkl e.V.</t>
    </r>
  </si>
  <si>
    <t>Fahrt zum Freundschaftsspiel Achdorf</t>
  </si>
  <si>
    <t>Sonstige Ausgaben</t>
  </si>
  <si>
    <t>Bankverbindung (IBAN):</t>
  </si>
  <si>
    <t>Bankname:</t>
  </si>
  <si>
    <t>Erstattungsanträge bitte dem Abteilungskassier zur Abrechnung vorlegen. Einzelgruppen reichen bitte beim Hauptkassier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</si>
</sst>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€&quot;;\-#,##0.00\ &quot;€&quot;"/>
    <numFmt numFmtId="164" formatCode="_(&quot;$&quot;* #,##0.00_);_(&quot;$&quot;* \(#,##0.00\);_(&quot;$&quot;* &quot;-&quot;??_);_(@_)"/>
    <numFmt numFmtId="165" formatCode="&quot;$&quot;#,##0.00"/>
    <numFmt numFmtId="166" formatCode="#,##0.00\ &quot;€&quot;"/>
  </numFmts>
  <fonts count="20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2" tint="-0.89996032593768116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sz val="12"/>
      <color theme="1" tint="0.14993743705557422"/>
      <name val="Calibri Light"/>
      <family val="2"/>
      <scheme val="minor"/>
    </font>
    <font>
      <sz val="22"/>
      <color theme="0"/>
      <name val="Calibri"/>
      <family val="2"/>
      <scheme val="major"/>
    </font>
    <font>
      <b/>
      <sz val="12"/>
      <color theme="2" tint="-0.89996032593768116"/>
      <name val="Calibri Light"/>
      <family val="2"/>
      <scheme val="minor"/>
    </font>
    <font>
      <sz val="14"/>
      <name val="Calibr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theme="2" tint="-0.2499465926084170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164" fontId="1" fillId="0" borderId="0" applyFont="0" applyFill="0" applyBorder="0" applyAlignment="0" applyProtection="0"/>
    <xf numFmtId="165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6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44">
    <xf numFmtId="0" fontId="0" fillId="0" borderId="0" xfId="0">
      <alignment horizontal="left" vertical="center" wrapText="1" indent="1"/>
    </xf>
    <xf numFmtId="0" fontId="13" fillId="0" borderId="0" xfId="0" applyFont="1">
      <alignment horizontal="left" vertical="center" wrapText="1" indent="1"/>
    </xf>
    <xf numFmtId="0" fontId="13" fillId="0" borderId="0" xfId="0" applyFont="1" applyBorder="1">
      <alignment horizontal="left" vertical="center" wrapText="1" indent="1"/>
    </xf>
    <xf numFmtId="0" fontId="14" fillId="0" borderId="0" xfId="1" applyFont="1">
      <alignment horizontal="right" vertical="center"/>
    </xf>
    <xf numFmtId="0" fontId="13" fillId="0" borderId="4" xfId="0" applyFont="1" applyBorder="1">
      <alignment horizontal="left" vertical="center" wrapText="1" indent="1"/>
    </xf>
    <xf numFmtId="0" fontId="13" fillId="0" borderId="5" xfId="0" applyFont="1" applyBorder="1">
      <alignment horizontal="left" vertical="center" wrapText="1" indent="1"/>
    </xf>
    <xf numFmtId="14" fontId="13" fillId="0" borderId="6" xfId="16" applyNumberFormat="1" applyFont="1" applyFill="1" applyAlignment="1">
      <alignment horizontal="left" vertical="center" indent="1"/>
    </xf>
    <xf numFmtId="0" fontId="15" fillId="6" borderId="0" xfId="8" applyFont="1" applyProtection="1">
      <alignment horizontal="center" vertical="top" wrapText="1"/>
      <protection locked="0"/>
    </xf>
    <xf numFmtId="0" fontId="15" fillId="6" borderId="0" xfId="8" applyFont="1">
      <alignment horizontal="center" vertical="top" wrapText="1"/>
    </xf>
    <xf numFmtId="0" fontId="13" fillId="0" borderId="0" xfId="0" applyFont="1" applyFill="1" applyBorder="1" applyAlignment="1" applyProtection="1">
      <alignment horizontal="left" vertical="center" wrapText="1" indent="1"/>
      <protection locked="0"/>
    </xf>
    <xf numFmtId="4" fontId="13" fillId="0" borderId="0" xfId="6" applyFont="1" applyProtection="1">
      <alignment horizontal="right" vertical="center" wrapText="1" indent="1"/>
      <protection locked="0"/>
    </xf>
    <xf numFmtId="4" fontId="13" fillId="0" borderId="0" xfId="6" applyFont="1" applyProtection="1">
      <alignment horizontal="right" vertical="center" wrapText="1" indent="1"/>
    </xf>
    <xf numFmtId="7" fontId="13" fillId="0" borderId="0" xfId="12" applyNumberFormat="1" applyFont="1" applyFill="1" applyBorder="1" applyProtection="1">
      <alignment horizontal="right" vertical="center" indent="1"/>
    </xf>
    <xf numFmtId="0" fontId="10" fillId="6" borderId="0" xfId="8" applyFo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 indent="1"/>
    </xf>
    <xf numFmtId="3" fontId="13" fillId="0" borderId="0" xfId="6" applyNumberFormat="1" applyFont="1" applyProtection="1">
      <alignment horizontal="right" vertical="center" wrapText="1" indent="1"/>
      <protection locked="0"/>
    </xf>
    <xf numFmtId="0" fontId="14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3" fillId="8" borderId="0" xfId="0" applyFont="1" applyFill="1" applyProtection="1">
      <alignment horizontal="left" vertical="center" wrapText="1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/>
    </xf>
    <xf numFmtId="166" fontId="0" fillId="0" borderId="0" xfId="0" applyNumberFormat="1" applyFont="1" applyFill="1" applyBorder="1" applyAlignment="1" applyProtection="1">
      <alignment horizontal="right" vertical="center" indent="1"/>
    </xf>
    <xf numFmtId="3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>
      <alignment horizontal="left" vertical="center" wrapText="1" indent="1"/>
    </xf>
    <xf numFmtId="0" fontId="9" fillId="0" borderId="0" xfId="1" applyFont="1" applyAlignment="1">
      <alignment vertical="center"/>
    </xf>
    <xf numFmtId="7" fontId="18" fillId="0" borderId="6" xfId="16" applyNumberFormat="1" applyFont="1" applyFill="1" applyAlignment="1">
      <alignment horizontal="right" vertical="center" indent="1"/>
    </xf>
    <xf numFmtId="0" fontId="13" fillId="0" borderId="10" xfId="0" applyFont="1" applyBorder="1">
      <alignment horizontal="left" vertical="center" wrapText="1" indent="1"/>
    </xf>
    <xf numFmtId="0" fontId="13" fillId="0" borderId="11" xfId="0" applyFont="1" applyBorder="1">
      <alignment horizontal="left" vertical="center" wrapText="1" indent="1"/>
    </xf>
    <xf numFmtId="166" fontId="13" fillId="0" borderId="12" xfId="0" applyNumberFormat="1" applyFont="1" applyBorder="1" applyAlignment="1">
      <alignment horizontal="right" vertical="center" wrapText="1" indent="1"/>
    </xf>
    <xf numFmtId="0" fontId="0" fillId="0" borderId="6" xfId="16" applyFont="1" applyFill="1" applyProtection="1">
      <alignment horizontal="left" vertical="center" wrapText="1" indent="1"/>
      <protection locked="0"/>
    </xf>
    <xf numFmtId="14" fontId="13" fillId="0" borderId="6" xfId="16" applyNumberFormat="1" applyFont="1" applyAlignment="1" applyProtection="1">
      <alignment vertical="center"/>
      <protection locked="0"/>
    </xf>
    <xf numFmtId="14" fontId="13" fillId="0" borderId="0" xfId="15" applyNumberFormat="1" applyFont="1" applyBorder="1" applyProtection="1">
      <alignment horizontal="left" vertical="center" indent="1"/>
      <protection locked="0"/>
    </xf>
    <xf numFmtId="0" fontId="12" fillId="8" borderId="0" xfId="13" applyFont="1" applyFill="1" applyProtection="1">
      <alignment horizontal="right" vertical="center"/>
    </xf>
    <xf numFmtId="0" fontId="13" fillId="8" borderId="0" xfId="0" applyFont="1" applyFill="1" applyProtection="1">
      <alignment horizontal="left" vertical="center" wrapText="1" indent="1"/>
    </xf>
    <xf numFmtId="0" fontId="13" fillId="0" borderId="0" xfId="0" applyFont="1" applyBorder="1" applyProtection="1">
      <alignment horizontal="left" vertical="center" wrapText="1" indent="1"/>
    </xf>
    <xf numFmtId="0" fontId="13" fillId="0" borderId="0" xfId="0" applyFont="1" applyProtection="1">
      <alignment horizontal="left" vertical="center" wrapText="1" indent="1"/>
    </xf>
    <xf numFmtId="0" fontId="13" fillId="0" borderId="9" xfId="0" applyFont="1" applyBorder="1" applyProtection="1">
      <alignment horizontal="left" vertical="center" wrapText="1" indent="1"/>
    </xf>
    <xf numFmtId="0" fontId="6" fillId="0" borderId="0" xfId="0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9" fillId="8" borderId="0" xfId="13" applyFont="1" applyFill="1" applyAlignment="1" applyProtection="1">
      <alignment horizontal="right" vertical="center" wrapText="1"/>
    </xf>
    <xf numFmtId="0" fontId="3" fillId="2" borderId="0" xfId="13" applyFont="1" applyAlignment="1" applyProtection="1">
      <alignment horizontal="right" vertical="center" wrapText="1"/>
    </xf>
    <xf numFmtId="0" fontId="12" fillId="2" borderId="0" xfId="13" applyFont="1" applyProtection="1">
      <alignment horizontal="right" vertical="center"/>
    </xf>
  </cellXfs>
  <cellStyles count="18">
    <cellStyle name="40 % - Akzent6" xfId="5" builtinId="51" customBuiltin="1"/>
    <cellStyle name="Akzent6" xfId="4" builtinId="49" customBuiltin="1"/>
    <cellStyle name="Ausgabe" xfId="7" builtinId="21" customBuiltin="1"/>
    <cellStyle name="Berechnung" xfId="11" builtinId="22" customBuiltin="1"/>
    <cellStyle name="Datum" xfId="15" xr:uid="{00000000-0005-0000-0000-000004000000}"/>
    <cellStyle name="Devise" xfId="17" xr:uid="{00000000-0005-0000-0000-000005000000}"/>
    <cellStyle name="Eingabe" xfId="6" builtinId="20" customBuiltin="1"/>
    <cellStyle name="Eingabefeld" xfId="16" xr:uid="{00000000-0005-0000-0000-000007000000}"/>
    <cellStyle name="Ergebnis" xfId="3" builtinId="25" customBuiltin="1"/>
    <cellStyle name="Erklärender Text" xfId="2" builtinId="53" customBuiltin="1"/>
    <cellStyle name="Standard" xfId="0" builtinId="0" customBuiltin="1"/>
    <cellStyle name="Überschrift" xfId="13" builtinId="15" customBuiltin="1"/>
    <cellStyle name="Überschrift 1" xfId="1" builtinId="16" customBuiltin="1"/>
    <cellStyle name="Überschrift 2" xfId="8" builtinId="17" customBuiltin="1"/>
    <cellStyle name="Überschrift 3" xfId="9" builtinId="18" hidden="1" customBuiltin="1"/>
    <cellStyle name="Überschrift 4" xfId="14" builtinId="19" hidden="1" customBuiltin="1"/>
    <cellStyle name="Währung" xfId="12" builtinId="4" customBuiltin="1"/>
    <cellStyle name="Währung [0]" xfId="10" builtinId="7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numFmt numFmtId="19" formatCode="dd/mm/yyyy"/>
      <protection locked="0" hidden="0"/>
    </dxf>
    <dxf>
      <protection locked="1" hidden="0"/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Reisekostenbericht" defaultPivotStyle="PivotStyleLight16">
    <tableStyle name="Reisekostenbericht" pivot="0" count="3" xr9:uid="{00000000-0011-0000-FFFF-FFFF00000000}">
      <tableStyleElement type="wholeTable" dxfId="18"/>
      <tableStyleElement type="headerRow" dxfId="17"/>
      <tableStyleElement type="total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1013460</xdr:colOff>
      <xdr:row>0</xdr:row>
      <xdr:rowOff>175537</xdr:rowOff>
    </xdr:from>
    <xdr:to>
      <xdr:col>8</xdr:col>
      <xdr:colOff>1104900</xdr:colOff>
      <xdr:row>6</xdr:row>
      <xdr:rowOff>314983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350494-A5E4-72AF-58E8-049CC86D5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5580" y="175537"/>
          <a:ext cx="1828800" cy="22425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usgaben" displayName="Ausgaben" ref="B9:I14" totalsRowCount="1" totalsRowDxfId="15">
  <autoFilter ref="B9:I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Datum" totalsRowLabel="Gesamt" dataDxfId="14" totalsRowDxfId="13"/>
    <tableColumn id="2" xr3:uid="{00000000-0010-0000-0000-000002000000}" name="Beschreibung der Ausgaben" dataDxfId="12" totalsRowDxfId="11"/>
    <tableColumn id="4" xr3:uid="{00000000-0010-0000-0000-000004000000}" name="Unterkunft" totalsRowFunction="sum" dataDxfId="10" totalsRowDxfId="9"/>
    <tableColumn id="5" xr3:uid="{00000000-0010-0000-0000-000005000000}" name="Fahrtkosten _x000a_(ÖPNV, Mietwagen, Taxi)" totalsRowFunction="sum" dataDxfId="8" totalsRowDxfId="7"/>
    <tableColumn id="8" xr3:uid="{00000000-0010-0000-0000-000008000000}" name="Kilometer" totalsRowFunction="sum" dataDxfId="6" totalsRowDxfId="5"/>
    <tableColumn id="9" xr3:uid="{00000000-0010-0000-0000-000009000000}" name="Erstattung Fahrtkosten" totalsRowFunction="sum" dataDxfId="4" totalsRowDxfId="3">
      <calculatedColumnFormula>Ausgaben[[#This Row],[Kilometer]]*KilometerPauschale</calculatedColumnFormula>
    </tableColumn>
    <tableColumn id="10" xr3:uid="{00000000-0010-0000-0000-00000A000000}" name="Sonstige Ausgaben" totalsRowFunction="sum" totalsRowDxfId="2"/>
    <tableColumn id="13" xr3:uid="{00000000-0010-0000-0000-00000D000000}" name="Gesamt" totalsRowFunction="sum" dataDxfId="1" totalsRowDxfId="0">
      <calculatedColumnFormula>SUM(D10+E10+G10+H10)</calculatedColumnFormula>
    </tableColumn>
  </tableColumns>
  <tableStyleInfo name="Reisekostenbericht" showFirstColumn="0" showLastColumn="0" showRowStripes="1" showColumnStripes="0"/>
  <extLst>
    <ext xmlns:x14="http://schemas.microsoft.com/office/spreadsheetml/2009/9/main" uri="{504A1905-F514-4f6f-8877-14C23A59335A}">
      <x14:table altTextSummary="Liste mit Ausgabendetails wie Datum, Beschreibung, Flugkosten, Unterkunft, Fahrtkosten, Mahlzeiten und Trinkgeldern, Konferenzen und Seminaren, Kilometern, Kilometergelderstattung, Verschiedenem, Wechselkursen, Ausgaben für Devisen und Summe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01ED9010-D746-4DF4-ADB4-D42E0239F251}">
  <we:reference id="c001ba1d-deed-ab1e-fa57-beefab8d5eed" version="1.0.0.0" store="EXCatalog" storeType="EXCatalog"/>
  <we:alternateReferences>
    <we:reference id="WA104381504" version="1.0.0.0" store="de-DE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M17"/>
  <sheetViews>
    <sheetView showGridLines="0" tabSelected="1" zoomScaleNormal="100" workbookViewId="0">
      <selection activeCell="C5" sqref="C5"/>
    </sheetView>
  </sheetViews>
  <sheetFormatPr baseColWidth="10" defaultColWidth="11.5" defaultRowHeight="30" customHeight="1" x14ac:dyDescent="0.25"/>
  <cols>
    <col min="1" max="1" width="2.625" style="1" customWidth="1"/>
    <col min="2" max="2" width="12.375" style="1" customWidth="1"/>
    <col min="3" max="3" width="36.75" style="1" customWidth="1"/>
    <col min="4" max="4" width="11.625" style="1" customWidth="1"/>
    <col min="5" max="5" width="24" style="1" customWidth="1"/>
    <col min="6" max="6" width="16.375" style="1" customWidth="1"/>
    <col min="7" max="7" width="18.875" style="1" customWidth="1"/>
    <col min="8" max="8" width="22.75" style="1" bestFit="1" customWidth="1"/>
    <col min="9" max="9" width="16.375" style="1" customWidth="1"/>
    <col min="10" max="10" width="14.5" style="1" customWidth="1"/>
    <col min="11" max="11" width="15" style="1" customWidth="1"/>
    <col min="12" max="12" width="14.75" style="1" customWidth="1"/>
    <col min="13" max="13" width="16.5" style="1" customWidth="1"/>
    <col min="14" max="14" width="2.625" style="1" customWidth="1"/>
    <col min="15" max="16384" width="11.5" style="1"/>
  </cols>
  <sheetData>
    <row r="1" spans="2:13" ht="75" customHeight="1" x14ac:dyDescent="0.25">
      <c r="B1" s="42" t="s">
        <v>16</v>
      </c>
      <c r="C1" s="43"/>
      <c r="D1" s="43"/>
      <c r="E1" s="43"/>
      <c r="F1" s="41" t="s">
        <v>21</v>
      </c>
      <c r="G1" s="41"/>
      <c r="H1" s="32"/>
      <c r="I1" s="33"/>
      <c r="J1" s="19"/>
      <c r="K1" s="19"/>
      <c r="L1" s="19"/>
      <c r="M1" s="19"/>
    </row>
    <row r="2" spans="2:13" ht="15" customHeight="1" x14ac:dyDescent="0.25">
      <c r="B2" s="34"/>
      <c r="C2" s="35"/>
      <c r="D2" s="35"/>
      <c r="E2" s="35"/>
      <c r="F2" s="36"/>
      <c r="G2" s="35"/>
      <c r="H2" s="35"/>
      <c r="I2" s="35"/>
    </row>
    <row r="3" spans="2:13" ht="30" customHeight="1" x14ac:dyDescent="0.25">
      <c r="B3" s="3" t="s">
        <v>0</v>
      </c>
      <c r="C3" s="29" t="s">
        <v>13</v>
      </c>
      <c r="D3" s="18"/>
      <c r="E3" s="17" t="s">
        <v>8</v>
      </c>
      <c r="F3" s="28">
        <v>0.3</v>
      </c>
      <c r="G3" s="27"/>
      <c r="K3" s="2"/>
    </row>
    <row r="4" spans="2:13" ht="8.1" customHeight="1" x14ac:dyDescent="0.25">
      <c r="B4" s="2"/>
      <c r="E4" s="2"/>
      <c r="F4" s="26"/>
      <c r="G4" s="2"/>
      <c r="I4" s="2"/>
      <c r="J4" s="2"/>
      <c r="L4" s="2"/>
    </row>
    <row r="5" spans="2:13" ht="30" customHeight="1" x14ac:dyDescent="0.25">
      <c r="B5" s="3" t="s">
        <v>1</v>
      </c>
      <c r="C5" s="29" t="s">
        <v>14</v>
      </c>
      <c r="E5" s="24" t="s">
        <v>6</v>
      </c>
      <c r="F5" s="30">
        <f ca="1">TODAY()</f>
        <v>44998</v>
      </c>
      <c r="L5" s="2"/>
    </row>
    <row r="6" spans="2:13" ht="8.1" customHeight="1" x14ac:dyDescent="0.25">
      <c r="B6" s="2"/>
      <c r="C6" s="5"/>
      <c r="D6" s="2"/>
      <c r="E6" s="2"/>
      <c r="K6" s="2"/>
      <c r="L6" s="2"/>
    </row>
    <row r="7" spans="2:13" ht="30" customHeight="1" x14ac:dyDescent="0.25">
      <c r="B7" s="3" t="s">
        <v>2</v>
      </c>
      <c r="C7" s="6" t="str">
        <f>IF(MIN(B10:B13)=MAX(B10:B13),TEXT(MIN(B10:B13),"TT.MM.JJ"),"Von "&amp;TEXT(MIN(B10:B13),"TT.MM.JJ")&amp;" bis "&amp;TEXT(MAX(B10:B13),"TT.MM.JJ"))</f>
        <v>Von 10.10.22 bis 19.10.22</v>
      </c>
      <c r="D7" s="2"/>
      <c r="E7" s="24" t="s">
        <v>9</v>
      </c>
      <c r="F7" s="25">
        <f>FälligeGesamterstattung</f>
        <v>9.6</v>
      </c>
    </row>
    <row r="8" spans="2:13" ht="15" customHeight="1" x14ac:dyDescent="0.25">
      <c r="B8" s="2"/>
      <c r="C8" s="4"/>
      <c r="E8" s="2"/>
      <c r="F8" s="2"/>
      <c r="G8" s="2"/>
    </row>
    <row r="9" spans="2:13" ht="39.950000000000003" customHeight="1" x14ac:dyDescent="0.25">
      <c r="B9" s="7" t="s">
        <v>3</v>
      </c>
      <c r="C9" s="8" t="s">
        <v>5</v>
      </c>
      <c r="D9" s="8" t="s">
        <v>7</v>
      </c>
      <c r="E9" s="13" t="s">
        <v>12</v>
      </c>
      <c r="F9" s="8" t="s">
        <v>10</v>
      </c>
      <c r="G9" s="8" t="s">
        <v>11</v>
      </c>
      <c r="H9" s="13" t="s">
        <v>18</v>
      </c>
      <c r="I9" s="8" t="s">
        <v>4</v>
      </c>
    </row>
    <row r="10" spans="2:13" ht="30" customHeight="1" x14ac:dyDescent="0.25">
      <c r="B10" s="31">
        <v>44844</v>
      </c>
      <c r="C10" s="14" t="s">
        <v>15</v>
      </c>
      <c r="D10" s="10"/>
      <c r="E10" s="10"/>
      <c r="F10" s="16">
        <v>12</v>
      </c>
      <c r="G10" s="11">
        <f>Ausgaben[[#This Row],[Kilometer]]*KilometerPauschale</f>
        <v>3.5999999999999996</v>
      </c>
      <c r="H10" s="10"/>
      <c r="I10" s="12">
        <f t="shared" ref="I10:I13" si="0">SUM(D10+E10+G10+H10)</f>
        <v>3.5999999999999996</v>
      </c>
    </row>
    <row r="11" spans="2:13" ht="30" customHeight="1" x14ac:dyDescent="0.25">
      <c r="B11" s="31">
        <v>44853</v>
      </c>
      <c r="C11" s="14" t="s">
        <v>17</v>
      </c>
      <c r="D11" s="10"/>
      <c r="E11" s="10"/>
      <c r="F11" s="16">
        <v>20</v>
      </c>
      <c r="G11" s="11">
        <f>Ausgaben[[#This Row],[Kilometer]]*KilometerPauschale</f>
        <v>6</v>
      </c>
      <c r="H11" s="10"/>
      <c r="I11" s="12">
        <f t="shared" si="0"/>
        <v>6</v>
      </c>
    </row>
    <row r="12" spans="2:13" ht="30" customHeight="1" x14ac:dyDescent="0.25">
      <c r="B12" s="31"/>
      <c r="C12" s="9"/>
      <c r="D12" s="10"/>
      <c r="E12" s="10"/>
      <c r="F12" s="10"/>
      <c r="G12" s="11">
        <f>Ausgaben[[#This Row],[Kilometer]]*KilometerPauschale</f>
        <v>0</v>
      </c>
      <c r="H12" s="10"/>
      <c r="I12" s="12">
        <f t="shared" si="0"/>
        <v>0</v>
      </c>
    </row>
    <row r="13" spans="2:13" ht="30" customHeight="1" x14ac:dyDescent="0.25">
      <c r="B13" s="31"/>
      <c r="C13" s="9"/>
      <c r="D13" s="10"/>
      <c r="E13" s="10"/>
      <c r="F13" s="10"/>
      <c r="G13" s="11">
        <f>Ausgaben[[#This Row],[Kilometer]]*KilometerPauschale</f>
        <v>0</v>
      </c>
      <c r="H13" s="10"/>
      <c r="I13" s="12">
        <f t="shared" si="0"/>
        <v>0</v>
      </c>
    </row>
    <row r="14" spans="2:13" s="35" customFormat="1" ht="30" customHeight="1" x14ac:dyDescent="0.25">
      <c r="B14" s="37" t="s">
        <v>4</v>
      </c>
      <c r="C14" s="38"/>
      <c r="D14" s="20">
        <f>SUBTOTAL(109,Ausgaben[Unterkunft])</f>
        <v>0</v>
      </c>
      <c r="E14" s="15">
        <f>SUBTOTAL(109,Ausgaben[Fahrtkosten 
(ÖPNV, Mietwagen, Taxi)])</f>
        <v>0</v>
      </c>
      <c r="F14" s="22">
        <f>SUBTOTAL(109,Ausgaben[Kilometer])</f>
        <v>32</v>
      </c>
      <c r="G14" s="20">
        <f>SUBTOTAL(109,Ausgaben[Erstattung Fahrtkosten])</f>
        <v>9.6</v>
      </c>
      <c r="H14" s="20">
        <f>SUBTOTAL(109,Ausgaben[Sonstige Ausgaben])</f>
        <v>0</v>
      </c>
      <c r="I14" s="21">
        <f>SUBTOTAL(109,Ausgaben[Gesamt])</f>
        <v>9.6</v>
      </c>
    </row>
    <row r="15" spans="2:13" s="35" customFormat="1" ht="11.45" customHeight="1" x14ac:dyDescent="0.25"/>
    <row r="16" spans="2:13" ht="30" customHeight="1" x14ac:dyDescent="0.25">
      <c r="B16" s="23"/>
      <c r="C16" s="23" t="s">
        <v>19</v>
      </c>
      <c r="D16" s="39"/>
      <c r="E16" s="40"/>
    </row>
    <row r="17" spans="3:5" ht="30" customHeight="1" x14ac:dyDescent="0.25">
      <c r="C17" s="23" t="s">
        <v>20</v>
      </c>
      <c r="D17" s="39"/>
      <c r="E17" s="40"/>
    </row>
  </sheetData>
  <sheetProtection algorithmName="SHA-512" hashValue="3FBcsLoObrTf2Uz000hvWInv/sroK7AxXUWeZsuWAUM9ElpUPni81SWs/VMIyD3hv9bhth5HOlOZVynY/sg0pQ==" saltValue="FO2Isv6NIL1rAKxgEBwSjA==" spinCount="100000" sheet="1" insertRows="0" selectLockedCells="1"/>
  <mergeCells count="4">
    <mergeCell ref="D16:E16"/>
    <mergeCell ref="D17:E17"/>
    <mergeCell ref="F1:G1"/>
    <mergeCell ref="B1:E1"/>
  </mergeCells>
  <dataValidations xWindow="39" yWindow="298" count="24">
    <dataValidation type="date" operator="greaterThan" allowBlank="1" showInputMessage="1" showErrorMessage="1" sqref="B10:B13" xr:uid="{00000000-0002-0000-0000-000000000000}">
      <formula1>37622</formula1>
    </dataValidation>
    <dataValidation allowBlank="1" showInputMessage="1" showErrorMessage="1" errorTitle="WARNUNG" error="Diese Zelle wird automatisch ausgefüllt und darf nicht überschrieben werden. Das Überschreiben dieser Zelle führt zum Verlust der Berechnungen auf diesem Arbeitsblatt." sqref="I10:I13" xr:uid="{00000000-0002-0000-0000-000001000000}"/>
    <dataValidation allowBlank="1" showInputMessage="1" showErrorMessage="1" prompt="Der Zeitraum wird in der Zelle rechts auf der Grundlage der Einträge in der Ausgabentabelle unten automatisch aktualisiert." sqref="B7" xr:uid="{00000000-0002-0000-0000-000004000000}"/>
    <dataValidation allowBlank="1" showInputMessage="1" showErrorMessage="1" prompt="Geben Sie die Abteilung oder Einzelgruppe in dieser Zelle ein." sqref="C5" xr:uid="{00000000-0002-0000-0000-000005000000}"/>
    <dataValidation allowBlank="1" showInputMessage="1" showErrorMessage="1" prompt="Geben Sie die Abteilung in der Zelle rechts ein." sqref="B5" xr:uid="{00000000-0002-0000-0000-000006000000}"/>
    <dataValidation allowBlank="1" showInputMessage="1" showErrorMessage="1" prompt="Geben Sie den Namen in dieser Zelle ein." sqref="C3" xr:uid="{00000000-0002-0000-0000-000007000000}"/>
    <dataValidation allowBlank="1" showInputMessage="1" showErrorMessage="1" prompt="Geben Sie den Namen in der Zelle rechts ein." sqref="B3" xr:uid="{00000000-0002-0000-0000-000008000000}"/>
    <dataValidation type="custom" errorStyle="warning" allowBlank="1" showInputMessage="1" showErrorMessage="1" error="Diese Zelle darf nicht überschrieben werden. Das Überschreiben dieser Zelle führt zum Verlust der Berechnungen auf diesem Arbeitsblatt." prompt="Der Zeitraum wird auf der Grundlage der Einträge in der Ausgabentabelle unten automatisch aktualisiert." sqref="C7" xr:uid="{00000000-0002-0000-0000-000009000000}">
      <formula1>LEN(C7)=""</formula1>
    </dataValidation>
    <dataValidation allowBlank="1" showInputMessage="1" showErrorMessage="1" prompt="Geben Sie in dieser Zelle das Datum der Einreichung ein." sqref="F5" xr:uid="{00000000-0002-0000-0000-00000A000000}"/>
    <dataValidation allowBlank="1" showInputMessage="1" showErrorMessage="1" prompt="Die fällige Gesamterstattung wird in der Zelle rechts automatisch berechnet." sqref="E7" xr:uid="{00000000-0002-0000-0000-00000E000000}"/>
    <dataValidation allowBlank="1" showErrorMessage="1" prompt="Geben Sie den Kilometersatz in der Zelle rechts ein." sqref="E3" xr:uid="{00000000-0002-0000-0000-00000F000000}"/>
    <dataValidation allowBlank="1" showInputMessage="1" showErrorMessage="1" prompt="Die fällige Gesamterstattung wird in dieser Zelle automatisch berechnet." sqref="F7" xr:uid="{00000000-0002-0000-0000-000011000000}"/>
    <dataValidation allowBlank="1" showInputMessage="1" showErrorMessage="1" prompt="Die Summe für jede Zeile wird in dieser Spalte unter dieser Überschrift automatisch berechnet." sqref="I9" xr:uid="{00000000-0002-0000-0000-000012000000}"/>
    <dataValidation allowBlank="1" showInputMessage="1" showErrorMessage="1" prompt="Geben Sie in dieser Spalte unter dieser Überschrift den Betrag für verschiedene Ausgaben ein." sqref="H9" xr:uid="{00000000-0002-0000-0000-000015000000}"/>
    <dataValidation allowBlank="1" showInputMessage="1" showErrorMessage="1" prompt="Die Fahrtkostenerstattung wird in dieser Spalte unter dieser Überschrift automatisch berechnet." sqref="G9" xr:uid="{00000000-0002-0000-0000-000016000000}"/>
    <dataValidation allowBlank="1" showInputMessage="1" showErrorMessage="1" prompt="Geben Sie in dieser Spalte unter dieser Überschrift die Kilometer ein." sqref="F9" xr:uid="{00000000-0002-0000-0000-000017000000}"/>
    <dataValidation allowBlank="1" showInputMessage="1" showErrorMessage="1" prompt="Geben Sie in dieser Spalte unter dieser Überschrift den Betrag für Fahrtkosten ein." sqref="E9" xr:uid="{00000000-0002-0000-0000-00001A000000}"/>
    <dataValidation allowBlank="1" showInputMessage="1" showErrorMessage="1" prompt="Geben Sie in dieser Spalte unter dieser Überschrift den Betrag für die Unterkunft ein." sqref="D9" xr:uid="{00000000-0002-0000-0000-00001B000000}"/>
    <dataValidation allowBlank="1" showInputMessage="1" showErrorMessage="1" prompt="Geben Sie in dieser Spalte unter dieser Überschrift eine Beschreibung der Ausgabe ein." sqref="C9" xr:uid="{00000000-0002-0000-0000-00001D000000}"/>
    <dataValidation allowBlank="1" showInputMessage="1" showErrorMessage="1" prompt="Geben Sie in dieser Spalte unter dieser Überschrift das Datum der Ausgabe ein. " sqref="B9" xr:uid="{00000000-0002-0000-0000-00001E000000}"/>
    <dataValidation allowBlank="1" showErrorMessage="1" prompt="Der Titel des Arbeitsblatts befindet sich in dieser Zelle. Geben Sie die Reisedetails in die Zellen B3 bis L7 ein." sqref="B1:E1" xr:uid="{00000000-0002-0000-0000-000003000000}"/>
    <dataValidation allowBlank="1" showInputMessage="1" showErrorMessage="1" prompt="Der Kilometersatz ist gesetzlich maximal vorgegeben auf 0,30€" sqref="F3" xr:uid="{A44ED15F-0B2B-4915-8C97-E52D4E260883}"/>
    <dataValidation allowBlank="1" showInputMessage="1" showErrorMessage="1" prompt="Ihre Bankverbindung im Format DE" sqref="D16:E16" xr:uid="{93E9C0DB-EF01-4DC0-AD5C-AA0E82D801B3}"/>
    <dataValidation allowBlank="1" showInputMessage="1" showErrorMessage="1" prompt="Name der Bank" sqref="D17:E17" xr:uid="{4C3C020C-B0D5-4FEA-B945-D0DD937B32EF}"/>
  </dataValidations>
  <printOptions horizontalCentered="1"/>
  <pageMargins left="0.25" right="0.25" top="0.75" bottom="0.75" header="0.3" footer="0.3"/>
  <pageSetup paperSize="9" scale="81" fitToHeight="0" orientation="landscape" r:id="rId1"/>
  <headerFooter differentFirst="1">
    <oddFooter>Page &amp;P of &amp;N</oddFooter>
  </headerFooter>
  <ignoredErrors>
    <ignoredError sqref="F5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TM03428990</Template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Spesenabrechnung</vt:lpstr>
      <vt:lpstr>Spesenabrechnung!Druckbereich</vt:lpstr>
      <vt:lpstr>Spesenabrechnung!Drucktitel</vt:lpstr>
      <vt:lpstr>FälligeGesamterstattung</vt:lpstr>
      <vt:lpstr>KilometerPauschale</vt:lpstr>
      <vt:lpstr>Kilometersatz</vt:lpstr>
      <vt:lpstr>Spaltentitel1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Hutzler, Alexander</dc:creator>
  <cp:lastModifiedBy>Hutzler, Alexander</cp:lastModifiedBy>
  <cp:lastPrinted>2023-03-13T07:41:36Z</cp:lastPrinted>
  <dcterms:created xsi:type="dcterms:W3CDTF">2017-03-08T06:18:36Z</dcterms:created>
  <dcterms:modified xsi:type="dcterms:W3CDTF">2023-03-13T07:48:21Z</dcterms:modified>
</cp:coreProperties>
</file>